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1'!$A$1:$L$56</definedName>
  </definedNames>
  <calcPr fullCalcOnLoad="1"/>
</workbook>
</file>

<file path=xl/sharedStrings.xml><?xml version="1.0" encoding="utf-8"?>
<sst xmlns="http://schemas.openxmlformats.org/spreadsheetml/2006/main" count="41" uniqueCount="23">
  <si>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</si>
  <si>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</si>
  <si>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</si>
  <si>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</si>
  <si>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</si>
  <si>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</si>
  <si>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</si>
  <si>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</si>
  <si>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</si>
  <si>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</si>
  <si>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</si>
  <si>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</si>
  <si>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</si>
  <si>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</si>
  <si>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</si>
  <si>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Μέσος Όρος 2006-2008</t>
  </si>
  <si>
    <t>Νοέμβριος</t>
  </si>
  <si>
    <t>Δεκέμβριος</t>
  </si>
  <si>
    <t>Μεταβολή 2009-2010</t>
  </si>
  <si>
    <t>33R</t>
  </si>
  <si>
    <t>ΓΙΑ ΤΑ ΧΡΟΝΙΑ  2009, 2010 ,2011 KAI 2012</t>
  </si>
  <si>
    <t>Μεταβολή 2010-2011</t>
  </si>
  <si>
    <t>Μεταβολή 
2011-2012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</si>
</sst>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#,##0_ ;\-#,##0\ "/>
    <numFmt numFmtId="198" formatCode="0.0"/>
    <numFmt numFmtId="199" formatCode="0.0000"/>
    <numFmt numFmtId="200" formatCode="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8.45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0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97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96" fontId="0" fillId="0" borderId="13" xfId="59" applyNumberFormat="1" applyFont="1" applyBorder="1" applyAlignment="1">
      <alignment/>
    </xf>
    <xf numFmtId="196" fontId="0" fillId="0" borderId="12" xfId="59" applyNumberFormat="1" applyFont="1" applyBorder="1" applyAlignment="1">
      <alignment/>
    </xf>
    <xf numFmtId="196" fontId="0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96" fontId="0" fillId="33" borderId="12" xfId="59" applyNumberFormat="1" applyFont="1" applyFill="1" applyBorder="1" applyAlignment="1">
      <alignment/>
    </xf>
    <xf numFmtId="197" fontId="0" fillId="33" borderId="12" xfId="0" applyNumberFormat="1" applyFont="1" applyFill="1" applyBorder="1" applyAlignment="1">
      <alignment/>
    </xf>
    <xf numFmtId="196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9" applyFont="1" applyBorder="1" applyAlignment="1">
      <alignment/>
    </xf>
    <xf numFmtId="9" fontId="0" fillId="0" borderId="14" xfId="59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9" applyFont="1" applyBorder="1" applyAlignment="1">
      <alignment/>
    </xf>
    <xf numFmtId="0" fontId="4" fillId="0" borderId="0" xfId="0" applyFont="1" applyAlignment="1">
      <alignment/>
    </xf>
    <xf numFmtId="196" fontId="0" fillId="0" borderId="0" xfId="59" applyNumberFormat="1" applyFont="1" applyAlignment="1">
      <alignment/>
    </xf>
    <xf numFmtId="0" fontId="1" fillId="0" borderId="11" xfId="0" applyFont="1" applyBorder="1" applyAlignment="1">
      <alignment horizontal="center"/>
    </xf>
    <xf numFmtId="196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κατα  μήνα τα χρόνια 2009-2012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3875"/>
          <c:w val="0.849"/>
          <c:h val="0.858"/>
        </c:manualLayout>
      </c:layout>
      <c:lineChart>
        <c:grouping val="standard"/>
        <c:varyColors val="0"/>
        <c:ser>
          <c:idx val="3"/>
          <c:order val="0"/>
          <c:tx>
            <c:strRef>
              <c:f>'Πινακάς 1'!$AR$5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'Πινακάς 1'!$AN$6:$AN$17</c:f>
              <c:strCache/>
            </c:strRef>
          </c:cat>
          <c:val>
            <c:numRef>
              <c:f>'Πινακάς 1'!$AR$6:$AR$17</c:f>
              <c:numCache/>
            </c:numRef>
          </c:val>
          <c:smooth val="0"/>
        </c:ser>
        <c:ser>
          <c:idx val="2"/>
          <c:order val="1"/>
          <c:tx>
            <c:strRef>
              <c:f>'Πινακάς 1'!$AQ$5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1'!$AN$6:$AN$17</c:f>
              <c:strCache/>
            </c:strRef>
          </c:cat>
          <c:val>
            <c:numRef>
              <c:f>'Πινακάς 1'!$AQ$6:$AQ$17</c:f>
              <c:numCache/>
            </c:numRef>
          </c:val>
          <c:smooth val="0"/>
        </c:ser>
        <c:ser>
          <c:idx val="1"/>
          <c:order val="2"/>
          <c:tx>
            <c:strRef>
              <c:f>'Πινακάς 1'!$AP$5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1'!$AN$6:$AN$17</c:f>
              <c:strCache/>
            </c:strRef>
          </c:cat>
          <c:val>
            <c:numRef>
              <c:f>'Πινακάς 1'!$AP$6:$AP$17</c:f>
              <c:numCache/>
            </c:numRef>
          </c:val>
          <c:smooth val="0"/>
        </c:ser>
        <c:ser>
          <c:idx val="0"/>
          <c:order val="3"/>
          <c:tx>
            <c:strRef>
              <c:f>'Πινακάς 1'!$AO$5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1'!$AN$6:$AN$17</c:f>
              <c:strCache/>
            </c:strRef>
          </c:cat>
          <c:val>
            <c:numRef>
              <c:f>'Πινακάς 1'!$AO$6:$AO$17</c:f>
              <c:numCache/>
            </c:numRef>
          </c:val>
          <c:smooth val="0"/>
        </c:ser>
        <c:marker val="1"/>
        <c:axId val="8890207"/>
        <c:axId val="12903000"/>
      </c:lineChart>
      <c:catAx>
        <c:axId val="889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03000"/>
        <c:crosses val="autoZero"/>
        <c:auto val="1"/>
        <c:lblOffset val="100"/>
        <c:tickLblSkip val="1"/>
        <c:noMultiLvlLbl val="0"/>
      </c:catAx>
      <c:valAx>
        <c:axId val="12903000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0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18325"/>
          <c:w val="0.1127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2012, 2011 και 2010 σε σύγκριση με τον  μέσο όρο του 2006-2008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55"/>
          <c:w val="0.783"/>
          <c:h val="0.8855"/>
        </c:manualLayout>
      </c:layout>
      <c:lineChart>
        <c:grouping val="standard"/>
        <c:varyColors val="0"/>
        <c:ser>
          <c:idx val="1"/>
          <c:order val="0"/>
          <c:tx>
            <c:strRef>
              <c:f>'Πινακάς 1'!$AR$5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'Πινακάς 1'!$AN$6:$AN$17</c:f>
              <c:strCache/>
            </c:strRef>
          </c:cat>
          <c:val>
            <c:numRef>
              <c:f>'Πινακάς 1'!$AR$6:$AR$17</c:f>
              <c:numCache/>
            </c:numRef>
          </c:val>
          <c:smooth val="0"/>
        </c:ser>
        <c:ser>
          <c:idx val="2"/>
          <c:order val="1"/>
          <c:tx>
            <c:strRef>
              <c:f>'Πινακάς 1'!$AQ$5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1'!$AN$6:$AN$17</c:f>
              <c:strCache/>
            </c:strRef>
          </c:cat>
          <c:val>
            <c:numRef>
              <c:f>'Πινακάς 1'!$AQ$6:$AQ$17</c:f>
              <c:numCache/>
            </c:numRef>
          </c:val>
          <c:smooth val="0"/>
        </c:ser>
        <c:ser>
          <c:idx val="0"/>
          <c:order val="2"/>
          <c:tx>
            <c:strRef>
              <c:f>'Πινακάς 1'!$AP$5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1'!$AN$6:$AN$17</c:f>
              <c:strCache/>
            </c:strRef>
          </c:cat>
          <c:val>
            <c:numRef>
              <c:f>'Πινακάς 1'!$AP$6:$AP$17</c:f>
              <c:numCache/>
            </c:numRef>
          </c:val>
          <c:smooth val="0"/>
        </c:ser>
        <c:ser>
          <c:idx val="3"/>
          <c:order val="3"/>
          <c:tx>
            <c:strRef>
              <c:f>'Πινακάς 1'!$AS$5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1'!$AN$6:$AN$17</c:f>
              <c:strCache/>
            </c:strRef>
          </c:cat>
          <c:val>
            <c:numRef>
              <c:f>'Πινακάς 1'!$AS$6:$AS$17</c:f>
              <c:numCache/>
            </c:numRef>
          </c:val>
          <c:smooth val="0"/>
        </c:ser>
        <c:marker val="1"/>
        <c:axId val="49018137"/>
        <c:axId val="38510050"/>
      </c:lineChart>
      <c:catAx>
        <c:axId val="4901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10050"/>
        <c:crosses val="autoZero"/>
        <c:auto val="1"/>
        <c:lblOffset val="100"/>
        <c:tickLblSkip val="1"/>
        <c:noMultiLvlLbl val="0"/>
      </c:catAx>
      <c:valAx>
        <c:axId val="385100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8137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.22825"/>
          <c:w val="0.15425"/>
          <c:h val="0.6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161925</xdr:rowOff>
    </xdr:from>
    <xdr:to>
      <xdr:col>11</xdr:col>
      <xdr:colOff>447675</xdr:colOff>
      <xdr:row>36</xdr:row>
      <xdr:rowOff>152400</xdr:rowOff>
    </xdr:to>
    <xdr:graphicFrame>
      <xdr:nvGraphicFramePr>
        <xdr:cNvPr id="1" name="Chart 10"/>
        <xdr:cNvGraphicFramePr/>
      </xdr:nvGraphicFramePr>
      <xdr:xfrm>
        <a:off x="0" y="3409950"/>
        <a:ext cx="65055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36</xdr:row>
      <xdr:rowOff>152400</xdr:rowOff>
    </xdr:from>
    <xdr:to>
      <xdr:col>11</xdr:col>
      <xdr:colOff>457200</xdr:colOff>
      <xdr:row>55</xdr:row>
      <xdr:rowOff>123825</xdr:rowOff>
    </xdr:to>
    <xdr:graphicFrame>
      <xdr:nvGraphicFramePr>
        <xdr:cNvPr id="2" name="Chart 3"/>
        <xdr:cNvGraphicFramePr/>
      </xdr:nvGraphicFramePr>
      <xdr:xfrm>
        <a:off x="9525" y="6353175"/>
        <a:ext cx="65055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="75" zoomScaleNormal="75" zoomScalePageLayoutView="0" workbookViewId="0" topLeftCell="A1">
      <selection activeCell="M13" sqref="M13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8515625" style="0" bestFit="1" customWidth="1"/>
    <col min="10" max="10" width="7.140625" style="0" bestFit="1" customWidth="1"/>
    <col min="11" max="11" width="7.00390625" style="0" bestFit="1" customWidth="1"/>
    <col min="12" max="13" width="7.00390625" style="0" customWidth="1"/>
    <col min="14" max="36" width="8.57421875" style="0" customWidth="1"/>
    <col min="37" max="37" width="7.8515625" style="0" customWidth="1"/>
    <col min="38" max="43" width="8.28125" style="0" customWidth="1"/>
    <col min="44" max="45" width="13.57421875" style="0" customWidth="1"/>
  </cols>
  <sheetData>
    <row r="1" spans="1:37" ht="12.7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ht="12.75">
      <c r="A2" s="42" t="s">
        <v>20</v>
      </c>
      <c r="B2" s="42"/>
      <c r="C2" s="42"/>
      <c r="D2" s="42"/>
      <c r="E2" s="4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11" ht="27.75" customHeight="1" thickBot="1">
      <c r="A4" s="3"/>
      <c r="B4" s="37">
        <v>2009</v>
      </c>
      <c r="C4" s="37">
        <v>2010</v>
      </c>
      <c r="D4" s="39" t="s">
        <v>18</v>
      </c>
      <c r="E4" s="40"/>
      <c r="F4" s="37">
        <v>2011</v>
      </c>
      <c r="G4" s="39" t="s">
        <v>21</v>
      </c>
      <c r="H4" s="40"/>
      <c r="I4" s="37">
        <v>2012</v>
      </c>
      <c r="J4" s="39" t="s">
        <v>22</v>
      </c>
      <c r="K4" s="40"/>
    </row>
    <row r="5" spans="1:45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AO5">
        <v>2009</v>
      </c>
      <c r="AP5">
        <v>2010</v>
      </c>
      <c r="AQ5">
        <v>2011</v>
      </c>
      <c r="AR5">
        <v>2012</v>
      </c>
      <c r="AS5" t="s">
        <v>15</v>
      </c>
    </row>
    <row r="6" spans="1:45" ht="13.5" thickBot="1">
      <c r="A6" s="7" t="s">
        <v>1</v>
      </c>
      <c r="B6" s="10">
        <v>15786</v>
      </c>
      <c r="C6" s="10">
        <v>23645</v>
      </c>
      <c r="D6" s="8">
        <f>C6-B6</f>
        <v>7859</v>
      </c>
      <c r="E6" s="14">
        <f>D6/B6</f>
        <v>0.49784619282908904</v>
      </c>
      <c r="F6" s="10">
        <v>28914</v>
      </c>
      <c r="G6" s="8">
        <f>F6-C6</f>
        <v>5269</v>
      </c>
      <c r="H6" s="14">
        <f>G6/C6</f>
        <v>0.22283780926200042</v>
      </c>
      <c r="I6" s="10">
        <v>37102</v>
      </c>
      <c r="J6" s="8">
        <f aca="true" t="shared" si="0" ref="J6:J16">I6-F6</f>
        <v>8188</v>
      </c>
      <c r="K6" s="14">
        <f aca="true" t="shared" si="1" ref="K6:K17">J6/F6</f>
        <v>0.2831846164487791</v>
      </c>
      <c r="L6" s="28"/>
      <c r="M6" s="24"/>
      <c r="AN6" s="11" t="s">
        <v>1</v>
      </c>
      <c r="AO6" s="23">
        <f>B6</f>
        <v>15786</v>
      </c>
      <c r="AP6" s="12">
        <f>C6</f>
        <v>23645</v>
      </c>
      <c r="AQ6" s="2">
        <f>F6</f>
        <v>28914</v>
      </c>
      <c r="AR6" s="12">
        <f aca="true" t="shared" si="2" ref="AR6:AR16">I6</f>
        <v>37102</v>
      </c>
      <c r="AS6" s="2">
        <v>14654</v>
      </c>
    </row>
    <row r="7" spans="1:45" ht="13.5" thickBot="1">
      <c r="A7" s="7" t="s">
        <v>2</v>
      </c>
      <c r="B7" s="10">
        <v>16383</v>
      </c>
      <c r="C7" s="10">
        <v>23949</v>
      </c>
      <c r="D7" s="8">
        <f aca="true" t="shared" si="3" ref="D7:D18">C7-B7</f>
        <v>7566</v>
      </c>
      <c r="E7" s="9">
        <f aca="true" t="shared" si="4" ref="E7:E18">D7/B7</f>
        <v>0.4618201794543124</v>
      </c>
      <c r="F7" s="10">
        <v>29806</v>
      </c>
      <c r="G7" s="8">
        <f aca="true" t="shared" si="5" ref="G7:G18">F7-C7</f>
        <v>5857</v>
      </c>
      <c r="H7" s="9">
        <f aca="true" t="shared" si="6" ref="H7:H18">G7/C7</f>
        <v>0.24456135955572259</v>
      </c>
      <c r="I7" s="10">
        <v>37874</v>
      </c>
      <c r="J7" s="8">
        <f t="shared" si="0"/>
        <v>8068</v>
      </c>
      <c r="K7" s="14">
        <f t="shared" si="1"/>
        <v>0.27068375494866803</v>
      </c>
      <c r="AN7" s="7" t="s">
        <v>2</v>
      </c>
      <c r="AO7" s="23">
        <f aca="true" t="shared" si="7" ref="AO7:AO17">B7</f>
        <v>16383</v>
      </c>
      <c r="AP7" s="12">
        <f aca="true" t="shared" si="8" ref="AP7:AP17">C7</f>
        <v>23949</v>
      </c>
      <c r="AQ7" s="2">
        <f aca="true" t="shared" si="9" ref="AQ7:AQ17">F7</f>
        <v>29806</v>
      </c>
      <c r="AR7" s="12">
        <f t="shared" si="2"/>
        <v>37874</v>
      </c>
      <c r="AS7" s="2">
        <v>14463.333333333334</v>
      </c>
    </row>
    <row r="8" spans="1:45" ht="13.5" thickBot="1">
      <c r="A8" s="7" t="s">
        <v>3</v>
      </c>
      <c r="B8" s="10">
        <v>16806</v>
      </c>
      <c r="C8" s="10">
        <v>24336</v>
      </c>
      <c r="D8" s="8">
        <f t="shared" si="3"/>
        <v>7530</v>
      </c>
      <c r="E8" s="9">
        <f t="shared" si="4"/>
        <v>0.44805426633345236</v>
      </c>
      <c r="F8" s="10">
        <v>28401</v>
      </c>
      <c r="G8" s="8">
        <f t="shared" si="5"/>
        <v>4065</v>
      </c>
      <c r="H8" s="9">
        <f t="shared" si="6"/>
        <v>0.16703648915187377</v>
      </c>
      <c r="I8" s="10">
        <v>37443</v>
      </c>
      <c r="J8" s="8">
        <f t="shared" si="0"/>
        <v>9042</v>
      </c>
      <c r="K8" s="14">
        <f t="shared" si="1"/>
        <v>0.3183690715115665</v>
      </c>
      <c r="AN8" s="7" t="s">
        <v>3</v>
      </c>
      <c r="AO8" s="23">
        <f t="shared" si="7"/>
        <v>16806</v>
      </c>
      <c r="AP8" s="12">
        <f t="shared" si="8"/>
        <v>24336</v>
      </c>
      <c r="AQ8" s="2">
        <f t="shared" si="9"/>
        <v>28401</v>
      </c>
      <c r="AR8" s="12">
        <f t="shared" si="2"/>
        <v>37443</v>
      </c>
      <c r="AS8" s="2">
        <v>12970</v>
      </c>
    </row>
    <row r="9" spans="1:45" ht="13.5" thickBot="1">
      <c r="A9" s="7" t="s">
        <v>4</v>
      </c>
      <c r="B9" s="10">
        <v>16106</v>
      </c>
      <c r="C9" s="10">
        <v>21633</v>
      </c>
      <c r="D9" s="8">
        <f t="shared" si="3"/>
        <v>5527</v>
      </c>
      <c r="E9" s="9">
        <f t="shared" si="4"/>
        <v>0.3431640382466162</v>
      </c>
      <c r="F9" s="10">
        <v>26911</v>
      </c>
      <c r="G9" s="8">
        <f t="shared" si="5"/>
        <v>5278</v>
      </c>
      <c r="H9" s="9">
        <f t="shared" si="6"/>
        <v>0.24397910599546987</v>
      </c>
      <c r="I9" s="10">
        <v>35398</v>
      </c>
      <c r="J9" s="8">
        <f t="shared" si="0"/>
        <v>8487</v>
      </c>
      <c r="K9" s="14">
        <f t="shared" si="1"/>
        <v>0.3153728958418491</v>
      </c>
      <c r="AN9" s="7" t="s">
        <v>4</v>
      </c>
      <c r="AO9" s="23">
        <f t="shared" si="7"/>
        <v>16106</v>
      </c>
      <c r="AP9" s="12">
        <f t="shared" si="8"/>
        <v>21633</v>
      </c>
      <c r="AQ9" s="2">
        <f t="shared" si="9"/>
        <v>26911</v>
      </c>
      <c r="AR9" s="12">
        <f t="shared" si="2"/>
        <v>35398</v>
      </c>
      <c r="AS9" s="2">
        <v>11081.333333333334</v>
      </c>
    </row>
    <row r="10" spans="1:45" ht="13.5" thickBot="1">
      <c r="A10" s="11" t="s">
        <v>13</v>
      </c>
      <c r="B10" s="12">
        <v>15158</v>
      </c>
      <c r="C10" s="12">
        <v>20583</v>
      </c>
      <c r="D10" s="17">
        <f t="shared" si="3"/>
        <v>5425</v>
      </c>
      <c r="E10" s="16">
        <f t="shared" si="4"/>
        <v>0.35789682016097113</v>
      </c>
      <c r="F10" s="12">
        <v>26050</v>
      </c>
      <c r="G10" s="17">
        <f t="shared" si="5"/>
        <v>5467</v>
      </c>
      <c r="H10" s="16">
        <f t="shared" si="6"/>
        <v>0.2656075402030802</v>
      </c>
      <c r="I10" s="12">
        <v>34162</v>
      </c>
      <c r="J10" s="17">
        <f t="shared" si="0"/>
        <v>8112</v>
      </c>
      <c r="K10" s="15">
        <f t="shared" si="1"/>
        <v>0.3114011516314779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N10" s="7" t="s">
        <v>13</v>
      </c>
      <c r="AO10" s="23">
        <f t="shared" si="7"/>
        <v>15158</v>
      </c>
      <c r="AP10" s="12">
        <f t="shared" si="8"/>
        <v>20583</v>
      </c>
      <c r="AQ10" s="2">
        <f t="shared" si="9"/>
        <v>26050</v>
      </c>
      <c r="AR10" s="12">
        <f t="shared" si="2"/>
        <v>34162</v>
      </c>
      <c r="AS10" s="2">
        <v>10483</v>
      </c>
    </row>
    <row r="11" spans="1:45" ht="13.5" thickBot="1">
      <c r="A11" s="11" t="s">
        <v>5</v>
      </c>
      <c r="B11" s="12">
        <v>16740</v>
      </c>
      <c r="C11" s="12">
        <v>22460</v>
      </c>
      <c r="D11" s="17">
        <f t="shared" si="3"/>
        <v>5720</v>
      </c>
      <c r="E11" s="16">
        <f t="shared" si="4"/>
        <v>0.34169653524492233</v>
      </c>
      <c r="F11" s="12">
        <v>27102</v>
      </c>
      <c r="G11" s="17">
        <f t="shared" si="5"/>
        <v>4642</v>
      </c>
      <c r="H11" s="16">
        <f t="shared" si="6"/>
        <v>0.20667853962600177</v>
      </c>
      <c r="I11" s="12">
        <v>34215</v>
      </c>
      <c r="J11" s="17">
        <f t="shared" si="0"/>
        <v>7113</v>
      </c>
      <c r="K11" s="15">
        <f t="shared" si="1"/>
        <v>0.262452955501439</v>
      </c>
      <c r="AN11" s="11" t="s">
        <v>5</v>
      </c>
      <c r="AO11" s="23">
        <f t="shared" si="7"/>
        <v>16740</v>
      </c>
      <c r="AP11" s="12">
        <f t="shared" si="8"/>
        <v>22460</v>
      </c>
      <c r="AQ11" s="2">
        <f t="shared" si="9"/>
        <v>27102</v>
      </c>
      <c r="AR11" s="12">
        <f t="shared" si="2"/>
        <v>34215</v>
      </c>
      <c r="AS11" s="2">
        <v>11298</v>
      </c>
    </row>
    <row r="12" spans="1:45" ht="13.5" thickBot="1">
      <c r="A12" s="11" t="s">
        <v>6</v>
      </c>
      <c r="B12" s="12">
        <v>17989</v>
      </c>
      <c r="C12" s="12">
        <v>22899</v>
      </c>
      <c r="D12" s="17">
        <f t="shared" si="3"/>
        <v>4910</v>
      </c>
      <c r="E12" s="16">
        <f t="shared" si="4"/>
        <v>0.27294457724164767</v>
      </c>
      <c r="F12" s="12">
        <v>27314</v>
      </c>
      <c r="G12" s="17">
        <f t="shared" si="5"/>
        <v>4415</v>
      </c>
      <c r="H12" s="16">
        <f t="shared" si="6"/>
        <v>0.19280317917813006</v>
      </c>
      <c r="I12" s="12">
        <v>36452</v>
      </c>
      <c r="J12" s="17">
        <f t="shared" si="0"/>
        <v>9138</v>
      </c>
      <c r="K12" s="15">
        <f t="shared" si="1"/>
        <v>0.33455370872080253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N12" s="11" t="s">
        <v>6</v>
      </c>
      <c r="AO12" s="23">
        <f t="shared" si="7"/>
        <v>17989</v>
      </c>
      <c r="AP12" s="12">
        <f t="shared" si="8"/>
        <v>22899</v>
      </c>
      <c r="AQ12" s="2">
        <f t="shared" si="9"/>
        <v>27314</v>
      </c>
      <c r="AR12" s="12">
        <f t="shared" si="2"/>
        <v>36452</v>
      </c>
      <c r="AS12" s="2">
        <v>12397</v>
      </c>
    </row>
    <row r="13" spans="1:45" ht="13.5" thickBot="1">
      <c r="A13" s="11" t="s">
        <v>7</v>
      </c>
      <c r="B13" s="12">
        <v>17788</v>
      </c>
      <c r="C13" s="12">
        <v>22365</v>
      </c>
      <c r="D13" s="17">
        <f t="shared" si="3"/>
        <v>4577</v>
      </c>
      <c r="E13" s="16">
        <f>D13/B13</f>
        <v>0.2573082977288059</v>
      </c>
      <c r="F13" s="12">
        <v>26657</v>
      </c>
      <c r="G13" s="17">
        <f>F13-C13</f>
        <v>4292</v>
      </c>
      <c r="H13" s="16">
        <f>G13/C13</f>
        <v>0.19190699754080034</v>
      </c>
      <c r="I13" s="12">
        <v>33934</v>
      </c>
      <c r="J13" s="17">
        <f t="shared" si="0"/>
        <v>7277</v>
      </c>
      <c r="K13" s="15">
        <f t="shared" si="1"/>
        <v>0.2729864575908767</v>
      </c>
      <c r="AN13" s="26" t="str">
        <f>A13</f>
        <v>Αύγουστος</v>
      </c>
      <c r="AO13" s="23">
        <f t="shared" si="7"/>
        <v>17788</v>
      </c>
      <c r="AP13" s="12">
        <f>C13</f>
        <v>22365</v>
      </c>
      <c r="AQ13" s="2">
        <f t="shared" si="9"/>
        <v>26657</v>
      </c>
      <c r="AR13" s="12">
        <f t="shared" si="2"/>
        <v>33934</v>
      </c>
      <c r="AS13" s="2">
        <v>11812</v>
      </c>
    </row>
    <row r="14" spans="1:45" ht="13.5" thickBot="1">
      <c r="A14" s="11" t="s">
        <v>8</v>
      </c>
      <c r="B14" s="12">
        <v>17618</v>
      </c>
      <c r="C14" s="12">
        <v>20671</v>
      </c>
      <c r="D14" s="17">
        <f t="shared" si="3"/>
        <v>3053</v>
      </c>
      <c r="E14" s="16">
        <f>D14/B14</f>
        <v>0.17328868202974232</v>
      </c>
      <c r="F14" s="12">
        <v>26483</v>
      </c>
      <c r="G14" s="17">
        <f>F14-C14</f>
        <v>5812</v>
      </c>
      <c r="H14" s="16">
        <f>G14/C14</f>
        <v>0.281166852111654</v>
      </c>
      <c r="I14" s="12">
        <v>33866</v>
      </c>
      <c r="J14" s="17">
        <f t="shared" si="0"/>
        <v>7383</v>
      </c>
      <c r="K14" s="15">
        <f t="shared" si="1"/>
        <v>0.2787826152626213</v>
      </c>
      <c r="AN14" s="26" t="str">
        <f>A14</f>
        <v>Σεπτέμβριος</v>
      </c>
      <c r="AO14" s="23">
        <f t="shared" si="7"/>
        <v>17618</v>
      </c>
      <c r="AP14" s="12">
        <f t="shared" si="8"/>
        <v>20671</v>
      </c>
      <c r="AQ14" s="2">
        <f t="shared" si="9"/>
        <v>26483</v>
      </c>
      <c r="AR14" s="12">
        <f t="shared" si="2"/>
        <v>33866</v>
      </c>
      <c r="AS14" s="2">
        <v>10434.6666666667</v>
      </c>
    </row>
    <row r="15" spans="1:45" ht="13.5" thickBot="1">
      <c r="A15" s="11" t="s">
        <v>9</v>
      </c>
      <c r="B15" s="12">
        <v>17263</v>
      </c>
      <c r="C15" s="12">
        <v>20846</v>
      </c>
      <c r="D15" s="17">
        <f t="shared" si="3"/>
        <v>3583</v>
      </c>
      <c r="E15" s="16">
        <f>D15/B15</f>
        <v>0.20755372762555754</v>
      </c>
      <c r="F15" s="12">
        <v>26947</v>
      </c>
      <c r="G15" s="17">
        <f>F15-C15</f>
        <v>6101</v>
      </c>
      <c r="H15" s="16">
        <f>G15/C15</f>
        <v>0.2926700566055838</v>
      </c>
      <c r="I15" s="12">
        <v>34752</v>
      </c>
      <c r="J15" s="17">
        <f t="shared" si="0"/>
        <v>7805</v>
      </c>
      <c r="K15" s="15">
        <f t="shared" si="1"/>
        <v>0.2896426318328571</v>
      </c>
      <c r="AN15" s="11" t="s">
        <v>9</v>
      </c>
      <c r="AO15" s="23">
        <f t="shared" si="7"/>
        <v>17263</v>
      </c>
      <c r="AP15" s="12">
        <f t="shared" si="8"/>
        <v>20846</v>
      </c>
      <c r="AQ15" s="2">
        <f t="shared" si="9"/>
        <v>26947</v>
      </c>
      <c r="AR15" s="12">
        <f t="shared" si="2"/>
        <v>34752</v>
      </c>
      <c r="AS15" s="2">
        <v>10207</v>
      </c>
    </row>
    <row r="16" spans="1:45" ht="13.5" thickBot="1">
      <c r="A16" s="11" t="s">
        <v>16</v>
      </c>
      <c r="B16" s="12">
        <v>20892</v>
      </c>
      <c r="C16" s="12">
        <v>25021</v>
      </c>
      <c r="D16" s="17">
        <f>C16-B16</f>
        <v>4129</v>
      </c>
      <c r="E16" s="16">
        <f>D16/B16</f>
        <v>0.19763545854872677</v>
      </c>
      <c r="F16" s="12">
        <v>31826</v>
      </c>
      <c r="G16" s="17">
        <f>F16-C16</f>
        <v>6805</v>
      </c>
      <c r="H16" s="16">
        <f>G16/C16</f>
        <v>0.2719715439031214</v>
      </c>
      <c r="I16" s="12">
        <v>39522</v>
      </c>
      <c r="J16" s="17">
        <f t="shared" si="0"/>
        <v>7696</v>
      </c>
      <c r="K16" s="15">
        <f t="shared" si="1"/>
        <v>0.24181486834663482</v>
      </c>
      <c r="M16" s="2"/>
      <c r="AN16" s="11" t="s">
        <v>16</v>
      </c>
      <c r="AO16" s="23">
        <f t="shared" si="7"/>
        <v>20892</v>
      </c>
      <c r="AP16" s="12">
        <f t="shared" si="8"/>
        <v>25021</v>
      </c>
      <c r="AQ16" s="2">
        <f t="shared" si="9"/>
        <v>31826</v>
      </c>
      <c r="AR16" s="12">
        <f t="shared" si="2"/>
        <v>39522</v>
      </c>
      <c r="AS16" s="2">
        <v>12273.666666666666</v>
      </c>
    </row>
    <row r="17" spans="1:45" ht="13.5" thickBot="1">
      <c r="A17" s="11" t="s">
        <v>17</v>
      </c>
      <c r="B17" s="12">
        <v>21530</v>
      </c>
      <c r="C17" s="12">
        <v>25693</v>
      </c>
      <c r="D17" s="17">
        <f>C17-B17</f>
        <v>4163</v>
      </c>
      <c r="E17" s="16">
        <f>D17/B17</f>
        <v>0.19335810496980957</v>
      </c>
      <c r="F17" s="12">
        <v>32895</v>
      </c>
      <c r="G17" s="17">
        <f>F17-C17</f>
        <v>7202</v>
      </c>
      <c r="H17" s="16">
        <f>G17/C17</f>
        <v>0.2803098120110536</v>
      </c>
      <c r="I17" s="12"/>
      <c r="J17" s="17"/>
      <c r="K17" s="15">
        <f t="shared" si="1"/>
        <v>0</v>
      </c>
      <c r="AN17" s="11" t="s">
        <v>17</v>
      </c>
      <c r="AO17" s="23">
        <f t="shared" si="7"/>
        <v>21530</v>
      </c>
      <c r="AP17" s="12">
        <f t="shared" si="8"/>
        <v>25693</v>
      </c>
      <c r="AQ17" s="2">
        <f t="shared" si="9"/>
        <v>32895</v>
      </c>
      <c r="AR17" s="12"/>
      <c r="AS17" s="2">
        <v>13455.666666666666</v>
      </c>
    </row>
    <row r="18" spans="1:45" ht="13.5" thickBot="1">
      <c r="A18" s="18" t="s">
        <v>14</v>
      </c>
      <c r="B18" s="22">
        <f>AVERAGE(B6:B17)</f>
        <v>17504.916666666668</v>
      </c>
      <c r="C18" s="22">
        <f>AVERAGE(C6:C17)</f>
        <v>22841.75</v>
      </c>
      <c r="D18" s="20">
        <f t="shared" si="3"/>
        <v>5336.833333333332</v>
      </c>
      <c r="E18" s="21">
        <f t="shared" si="4"/>
        <v>0.30487624905383715</v>
      </c>
      <c r="F18" s="22">
        <f>AVERAGE(F6:F17)</f>
        <v>28275.5</v>
      </c>
      <c r="G18" s="20">
        <f t="shared" si="5"/>
        <v>5433.75</v>
      </c>
      <c r="H18" s="21">
        <f t="shared" si="6"/>
        <v>0.237886764367879</v>
      </c>
      <c r="I18" s="22">
        <f>AVERAGE(I6:I17)</f>
        <v>35883.63636363636</v>
      </c>
      <c r="J18" s="20">
        <f>I18-F18</f>
        <v>7608.13636363636</v>
      </c>
      <c r="K18" s="19">
        <f>J18/F18</f>
        <v>0.2690716826806373</v>
      </c>
      <c r="AO18" s="27"/>
      <c r="AP18" s="4"/>
      <c r="AQ18" s="2"/>
      <c r="AR18" s="2"/>
      <c r="AS18" s="2"/>
    </row>
    <row r="19" spans="1:45" ht="12.75">
      <c r="A19" s="29"/>
      <c r="B19" s="30"/>
      <c r="C19" s="31"/>
      <c r="D19" s="31"/>
      <c r="E19" s="31"/>
      <c r="F19" s="30"/>
      <c r="G19" s="31"/>
      <c r="H19" s="30"/>
      <c r="I19" s="30"/>
      <c r="J19" s="32"/>
      <c r="K19" s="29"/>
      <c r="AO19" s="27"/>
      <c r="AP19" s="4"/>
      <c r="AQ19" s="2"/>
      <c r="AR19" s="25"/>
      <c r="AS19" s="2"/>
    </row>
    <row r="20" spans="1:43" ht="12.75">
      <c r="A20" s="33"/>
      <c r="B20" s="34"/>
      <c r="C20" s="34"/>
      <c r="D20" s="33"/>
      <c r="E20" s="33"/>
      <c r="F20" s="34"/>
      <c r="G20" s="33"/>
      <c r="H20" s="33"/>
      <c r="I20" s="34"/>
      <c r="J20" s="33"/>
      <c r="K20" s="33"/>
      <c r="AN20" s="26">
        <v>2009</v>
      </c>
      <c r="AO20" s="27">
        <v>2010</v>
      </c>
      <c r="AP20" s="4">
        <v>2011</v>
      </c>
      <c r="AQ20" s="4">
        <v>2012</v>
      </c>
    </row>
    <row r="21" spans="37:44" ht="12.75">
      <c r="AK21" s="2"/>
      <c r="AN21" s="27">
        <f>B16-B15</f>
        <v>3629</v>
      </c>
      <c r="AO21" s="27">
        <f>C16-C15</f>
        <v>4175</v>
      </c>
      <c r="AP21" s="27">
        <f>F16-F15</f>
        <v>4879</v>
      </c>
      <c r="AQ21" s="27">
        <f>I16-I15</f>
        <v>4770</v>
      </c>
      <c r="AR21" s="27"/>
    </row>
    <row r="22" spans="37:44" ht="12.75">
      <c r="AK22" s="36"/>
      <c r="AN22" s="36">
        <f>AN21/B15</f>
        <v>0.2102183861437757</v>
      </c>
      <c r="AO22" s="36">
        <f>AO21/C15</f>
        <v>0.2002782308356519</v>
      </c>
      <c r="AP22" s="36">
        <f>AP21/F15</f>
        <v>0.18105911604260214</v>
      </c>
      <c r="AQ22" s="36">
        <f>AQ21/I15</f>
        <v>0.1372582872928177</v>
      </c>
      <c r="AR22" s="24"/>
    </row>
    <row r="23" ht="15.75">
      <c r="AN23" s="35" t="s">
        <v>19</v>
      </c>
    </row>
    <row r="26" spans="40:43" ht="12.75">
      <c r="AN26" s="2">
        <f>B15-B14</f>
        <v>-355</v>
      </c>
      <c r="AO26" s="2">
        <f>C15-C14</f>
        <v>175</v>
      </c>
      <c r="AP26" s="2">
        <f>D15-D14</f>
        <v>530</v>
      </c>
      <c r="AQ26" s="2">
        <f>E15-E14</f>
        <v>0.034265045595815224</v>
      </c>
    </row>
    <row r="27" spans="40:43" ht="12.75">
      <c r="AN27" s="38">
        <f>AN26/B14</f>
        <v>-0.020149846747644456</v>
      </c>
      <c r="AO27" s="38">
        <f>AO26/C14</f>
        <v>0.008465966813410091</v>
      </c>
      <c r="AP27" s="38">
        <f>AP26/D14</f>
        <v>0.17359973796265968</v>
      </c>
      <c r="AQ27" s="38">
        <f>AQ26/E14</f>
        <v>0.1977338923377244</v>
      </c>
    </row>
  </sheetData>
  <sheetProtection/>
  <mergeCells count="5">
    <mergeCell ref="J4:K4"/>
    <mergeCell ref="D4:E4"/>
    <mergeCell ref="G4:H4"/>
    <mergeCell ref="A1:L1"/>
    <mergeCell ref="A2:E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2012-12-03T10:34:11Z</cp:lastPrinted>
  <dcterms:created xsi:type="dcterms:W3CDTF">2003-04-21T08:21:18Z</dcterms:created>
  <dcterms:modified xsi:type="dcterms:W3CDTF">2012-12-14T06:17:48Z</dcterms:modified>
  <cp:category/>
  <cp:version/>
  <cp:contentType/>
  <cp:contentStatus/>
</cp:coreProperties>
</file>